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uvinovae.PRIBYSLAV.000\Desktop\"/>
    </mc:Choice>
  </mc:AlternateContent>
  <bookViews>
    <workbookView xWindow="0" yWindow="0" windowWidth="23040" windowHeight="9396"/>
  </bookViews>
  <sheets>
    <sheet name="Finanční plán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E8" i="1"/>
  <c r="D8" i="1"/>
  <c r="C8" i="1"/>
  <c r="E7" i="1"/>
  <c r="D7" i="1"/>
  <c r="C7" i="1"/>
  <c r="E6" i="1"/>
  <c r="E10" i="1" s="1"/>
  <c r="D6" i="1"/>
  <c r="C6" i="1"/>
  <c r="C10" i="1" s="1"/>
  <c r="E5" i="1"/>
  <c r="D5" i="1"/>
  <c r="D10" i="1" s="1"/>
  <c r="C5" i="1"/>
</calcChain>
</file>

<file path=xl/sharedStrings.xml><?xml version="1.0" encoding="utf-8"?>
<sst xmlns="http://schemas.openxmlformats.org/spreadsheetml/2006/main" count="10" uniqueCount="10">
  <si>
    <t xml:space="preserve">Návrh finančního plánu hospodářské činnosti města Přibyslav na rok 2020 </t>
  </si>
  <si>
    <t>Náklady</t>
  </si>
  <si>
    <t>Výnosy</t>
  </si>
  <si>
    <t>Hospodářský výsledek</t>
  </si>
  <si>
    <t>Organizace 10 - Lesy</t>
  </si>
  <si>
    <t>Organizace 20 - Skládka</t>
  </si>
  <si>
    <t>Organizace 40 - Správa majetku</t>
  </si>
  <si>
    <t>Organizace 50+55 - Kabelová televize</t>
  </si>
  <si>
    <t xml:space="preserve">Organizace 70 - Pronájem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</si>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</sst>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2" xfId="2" applyFont="1" applyBorder="1"/>
    <xf numFmtId="3" fontId="0" fillId="0" borderId="2" xfId="0" applyNumberFormat="1" applyBorder="1"/>
    <xf numFmtId="0" fontId="6" fillId="2" borderId="2" xfId="2" applyFont="1" applyFill="1" applyBorder="1"/>
    <xf numFmtId="3" fontId="1" fillId="2" borderId="2" xfId="1" applyNumberFormat="1" applyFont="1" applyFill="1" applyBorder="1"/>
    <xf numFmtId="3" fontId="1" fillId="2" borderId="2" xfId="0" applyNumberFormat="1" applyFont="1" applyFill="1" applyBorder="1"/>
    <xf numFmtId="3" fontId="0" fillId="2" borderId="2" xfId="0" applyNumberFormat="1" applyFill="1" applyBorder="1"/>
    <xf numFmtId="0" fontId="4" fillId="0" borderId="2" xfId="2" applyFont="1" applyBorder="1"/>
    <xf numFmtId="3" fontId="4" fillId="0" borderId="2" xfId="0" applyNumberFormat="1" applyFont="1" applyBorder="1"/>
    <xf numFmtId="0" fontId="4" fillId="0" borderId="0" xfId="2" applyFont="1"/>
    <xf numFmtId="3" fontId="4" fillId="0" borderId="0" xfId="0" applyNumberFormat="1" applyFont="1"/>
  </cellXfs>
  <cellStyles count="3">
    <cellStyle name="Měna" xfId="1" builtinId="4"/>
    <cellStyle name="Normální" xfId="0" builtinId="0"/>
    <cellStyle name="normální_Výsledek hosp činnost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ozpo&#269;et%202020\FINAN&#268;N&#205;%20PL&#193;N%202020%202.&#269;ten&#237;_M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ční plán"/>
      <sheetName val="Přehled hospodaření"/>
      <sheetName val="10-lesy"/>
      <sheetName val="20-skládka"/>
      <sheetName val="40 - správa majetku"/>
      <sheetName val="50+55-k.televize "/>
      <sheetName val="70 - pronájmy"/>
      <sheetName val="List1"/>
    </sheetNames>
    <sheetDataSet>
      <sheetData sheetId="0"/>
      <sheetData sheetId="1"/>
      <sheetData sheetId="2">
        <row r="24">
          <cell r="F24">
            <v>949169</v>
          </cell>
        </row>
        <row r="33">
          <cell r="F33">
            <v>801103</v>
          </cell>
        </row>
        <row r="35">
          <cell r="F35">
            <v>-148066</v>
          </cell>
        </row>
      </sheetData>
      <sheetData sheetId="3">
        <row r="39">
          <cell r="F39">
            <v>10454366</v>
          </cell>
        </row>
        <row r="52">
          <cell r="F52">
            <v>11653820</v>
          </cell>
        </row>
        <row r="54">
          <cell r="F54">
            <v>1199454</v>
          </cell>
        </row>
      </sheetData>
      <sheetData sheetId="4">
        <row r="33">
          <cell r="F33">
            <v>3186896</v>
          </cell>
        </row>
        <row r="43">
          <cell r="F43">
            <v>1956176</v>
          </cell>
        </row>
        <row r="45">
          <cell r="F45">
            <v>-1230720</v>
          </cell>
        </row>
      </sheetData>
      <sheetData sheetId="5">
        <row r="64">
          <cell r="F64">
            <v>3857942</v>
          </cell>
        </row>
        <row r="65">
          <cell r="F65">
            <v>4137820</v>
          </cell>
        </row>
        <row r="66">
          <cell r="F66">
            <v>279878</v>
          </cell>
        </row>
      </sheetData>
      <sheetData sheetId="6">
        <row r="11">
          <cell r="F11">
            <v>321759</v>
          </cell>
        </row>
        <row r="19">
          <cell r="F19">
            <v>1681102</v>
          </cell>
        </row>
        <row r="21">
          <cell r="F21">
            <v>1359343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D11" sqref="D11"/>
    </sheetView>
  </sheetViews>
  <sheetFormatPr defaultRowHeight="15.6" x14ac:dyDescent="0.3"/>
  <cols>
    <col min="1" max="1" width="6.6640625" style="1" customWidth="1"/>
    <col min="2" max="2" width="37.88671875" customWidth="1"/>
    <col min="3" max="3" width="12.109375" customWidth="1"/>
    <col min="4" max="4" width="12.6640625" customWidth="1"/>
    <col min="5" max="5" width="13.109375" customWidth="1"/>
  </cols>
  <sheetData>
    <row r="2" spans="1:6" x14ac:dyDescent="0.3">
      <c r="B2" s="2" t="s">
        <v>0</v>
      </c>
      <c r="C2" s="1"/>
      <c r="D2" s="1"/>
      <c r="E2" s="3"/>
    </row>
    <row r="3" spans="1:6" ht="16.2" thickBot="1" x14ac:dyDescent="0.35">
      <c r="B3" s="3"/>
      <c r="C3" s="3"/>
      <c r="D3" s="3"/>
      <c r="E3" s="3"/>
    </row>
    <row r="4" spans="1:6" ht="33" customHeight="1" thickBot="1" x14ac:dyDescent="0.35">
      <c r="C4" s="4" t="s">
        <v>1</v>
      </c>
      <c r="D4" s="4" t="s">
        <v>2</v>
      </c>
      <c r="E4" s="5" t="s">
        <v>3</v>
      </c>
      <c r="F4" s="6"/>
    </row>
    <row r="5" spans="1:6" ht="16.2" thickBot="1" x14ac:dyDescent="0.35">
      <c r="B5" s="7" t="s">
        <v>4</v>
      </c>
      <c r="C5" s="8">
        <f>'[1]10-lesy'!F24</f>
        <v>949169</v>
      </c>
      <c r="D5" s="8">
        <f>'[1]10-lesy'!F33</f>
        <v>801103</v>
      </c>
      <c r="E5" s="8">
        <f>'[1]10-lesy'!F35</f>
        <v>-148066</v>
      </c>
    </row>
    <row r="6" spans="1:6" ht="16.2" thickBot="1" x14ac:dyDescent="0.35">
      <c r="B6" s="9" t="s">
        <v>5</v>
      </c>
      <c r="C6" s="10">
        <f>'[1]20-skládka'!F39</f>
        <v>10454366</v>
      </c>
      <c r="D6" s="11">
        <f>'[1]20-skládka'!F52</f>
        <v>11653820</v>
      </c>
      <c r="E6" s="11">
        <f>'[1]20-skládka'!F54</f>
        <v>1199454</v>
      </c>
    </row>
    <row r="7" spans="1:6" ht="16.2" thickBot="1" x14ac:dyDescent="0.35">
      <c r="B7" s="9" t="s">
        <v>6</v>
      </c>
      <c r="C7" s="12">
        <f>'[1]40 - správa majetku'!F33</f>
        <v>3186896</v>
      </c>
      <c r="D7" s="12">
        <f>'[1]40 - správa majetku'!F43</f>
        <v>1956176</v>
      </c>
      <c r="E7" s="12">
        <f>'[1]40 - správa majetku'!F45</f>
        <v>-1230720</v>
      </c>
    </row>
    <row r="8" spans="1:6" ht="16.2" thickBot="1" x14ac:dyDescent="0.35">
      <c r="B8" s="9" t="s">
        <v>7</v>
      </c>
      <c r="C8" s="12">
        <f>'[1]50+55-k.televize '!F64</f>
        <v>3857942</v>
      </c>
      <c r="D8" s="12">
        <f>'[1]50+55-k.televize '!F65</f>
        <v>4137820</v>
      </c>
      <c r="E8" s="12">
        <f>'[1]50+55-k.televize '!F66</f>
        <v>279878</v>
      </c>
    </row>
    <row r="9" spans="1:6" ht="16.2" thickBot="1" x14ac:dyDescent="0.35">
      <c r="B9" s="9" t="s">
        <v>8</v>
      </c>
      <c r="C9" s="12">
        <f>'[1]70 - pronájmy'!F11</f>
        <v>321759</v>
      </c>
      <c r="D9" s="12">
        <f>'[1]70 - pronájmy'!F19</f>
        <v>1681102</v>
      </c>
      <c r="E9" s="12">
        <f>'[1]70 - pronájmy'!F21</f>
        <v>1359343</v>
      </c>
    </row>
    <row r="10" spans="1:6" s="3" customFormat="1" ht="16.2" thickBot="1" x14ac:dyDescent="0.35">
      <c r="A10" s="1"/>
      <c r="B10" s="13" t="s">
        <v>9</v>
      </c>
      <c r="C10" s="14">
        <f>SUM(C5:C9)</f>
        <v>18770132</v>
      </c>
      <c r="D10" s="14">
        <f>SUM(D5:D9)</f>
        <v>20230021</v>
      </c>
      <c r="E10" s="14">
        <f>SUM(E5:E9)</f>
        <v>1459889</v>
      </c>
    </row>
    <row r="11" spans="1:6" s="3" customFormat="1" x14ac:dyDescent="0.3">
      <c r="A11" s="1"/>
      <c r="B11" s="15"/>
      <c r="C11" s="16"/>
      <c r="D11" s="16"/>
      <c r="E11" s="16"/>
    </row>
    <row r="12" spans="1:6" s="3" customFormat="1" x14ac:dyDescent="0.3">
      <c r="A12" s="1"/>
      <c r="B12" s="15"/>
      <c r="C12" s="16"/>
      <c r="D12" s="16"/>
      <c r="E12" s="16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plán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Teclová</dc:creator>
  <cp:lastModifiedBy>Edita Ouvínová</cp:lastModifiedBy>
  <dcterms:created xsi:type="dcterms:W3CDTF">2019-11-27T08:34:30Z</dcterms:created>
  <dcterms:modified xsi:type="dcterms:W3CDTF">2019-11-28T08:28:01Z</dcterms:modified>
</cp:coreProperties>
</file>